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<sst xmlns="http://schemas.openxmlformats.org/spreadsheetml/2006/main" count="51" uniqueCount="44">
  <si>
    <t>Guest</t>
  </si>
  <si>
    <t>Phone number</t>
  </si>
  <si>
    <t>Attending</t>
  </si>
  <si>
    <t>Seats</t>
  </si>
  <si>
    <t>Bringing</t>
  </si>
  <si>
    <t>Dish</t>
  </si>
  <si>
    <t>Contains</t>
  </si>
  <si>
    <t/>
  </si>
  <si>
    <t>Summary</t>
  </si>
  <si>
    <t>Priya Raman</t>
  </si>
  <si>
    <t>+16475550107</t>
  </si>
  <si>
    <t>Yes</t>
  </si>
  <si>
    <t>Main</t>
  </si>
  <si>
    <t>Chana masala</t>
  </si>
  <si>
    <t>Parties coming</t>
  </si>
  <si>
    <t>Tomás Ferreira</t>
  </si>
  <si>
    <t>+14165550108</t>
  </si>
  <si>
    <t>Dessert</t>
  </si>
  <si>
    <t>Pastéis de nata</t>
  </si>
  <si>
    <t>Eggs, dairy</t>
  </si>
  <si>
    <t>Headcount</t>
  </si>
  <si>
    <t>Grace Liu</t>
  </si>
  <si>
    <t>+14165550112</t>
  </si>
  <si>
    <t>Side</t>
  </si>
  <si>
    <t>Sesame noodles</t>
  </si>
  <si>
    <t>Sesame</t>
  </si>
  <si>
    <t>Mains</t>
  </si>
  <si>
    <t>Kwame Asante</t>
  </si>
  <si>
    <t>+19055550110</t>
  </si>
  <si>
    <t>Sides</t>
  </si>
  <si>
    <t>Sofia Marchetti</t>
  </si>
  <si>
    <t>+14165550106</t>
  </si>
  <si>
    <t>Lasagne</t>
  </si>
  <si>
    <t>Gluten, dairy</t>
  </si>
  <si>
    <t>Desserts</t>
  </si>
  <si>
    <t>Drinks</t>
  </si>
  <si>
    <t>Can’t make it</t>
  </si>
  <si>
    <t>No answer yet</t>
  </si>
  <si>
    <t>Potluck RSVP tracker</t>
  </si>
  <si>
    <t>One row per invitation. A couple or a family is one row, with Seats set to how many people it covers.</t>
  </si>
  <si>
    <t>Attending is Yes, No, or blank for no answer yet. The summary beside the list counts each one.</t>
  </si>
  <si>
    <t>Type phone numbers in international format, starting with + and the country code: +14165550101.</t>
  </si>
  <si>
    <t>Delete the example rows before you add your guests.</t>
  </si>
  <si>
    <t>Made by Avently, which sends each guest a WhatsApp invitation and records the replies in your guest list: https://avently.studio/guides/rsvp-google-sheets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</si>
</sst>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/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BE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fill>
        <patternFill patternType="solid">
          <bgColor rgb="FFD6EBE0"/>
        </patternFill>
      </fill>
    </dxf>
    <dxf>
      <font>
        <color rgb="FF8A847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11" customWidth="1"/>
    <col min="4" max="4" width="8" customWidth="1"/>
    <col min="5" max="5" width="11" customWidth="1"/>
    <col min="6" max="6" width="22" customWidth="1"/>
    <col min="7" max="7" width="18" customWidth="1"/>
    <col min="8" max="8" width="3" customWidth="1"/>
    <col min="9" max="9" width="20" customWidth="1"/>
    <col min="10" max="10" width="8" customWidth="1"/>
  </cols>
  <sheetData>
    <row r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7</v>
      </c>
    </row>
    <row r="2" spans="1:10" x14ac:dyDescent="0.25">
      <c r="A2" t="s">
        <v>9</v>
      </c>
      <c r="B2" s="3" t="s">
        <v>10</v>
      </c>
      <c r="C2" t="s">
        <v>11</v>
      </c>
      <c r="D2">
        <v>3</v>
      </c>
      <c r="E2" t="s">
        <v>12</v>
      </c>
      <c r="F2" t="s">
        <v>13</v>
      </c>
      <c r="I2" s="4" t="s">
        <v>14</v>
      </c>
      <c r="J2">
        <f>COUNTIF(C2:C500,"Yes")</f>
      </c>
    </row>
    <row r="3" spans="1:10" x14ac:dyDescent="0.25">
      <c r="A3" t="s">
        <v>15</v>
      </c>
      <c r="B3" s="3" t="s">
        <v>16</v>
      </c>
      <c r="C3" t="s">
        <v>11</v>
      </c>
      <c r="D3">
        <v>2</v>
      </c>
      <c r="E3" t="s">
        <v>17</v>
      </c>
      <c r="F3" t="s">
        <v>18</v>
      </c>
      <c r="G3" t="s">
        <v>19</v>
      </c>
      <c r="I3" s="1" t="s">
        <v>20</v>
      </c>
      <c r="J3">
        <f>SUMIF(C2:C500,"Yes",D2:D500)</f>
      </c>
    </row>
    <row r="4" spans="1:10" x14ac:dyDescent="0.25">
      <c r="A4" t="s">
        <v>21</v>
      </c>
      <c r="B4" s="3" t="s">
        <v>22</v>
      </c>
      <c r="C4" t="s">
        <v>11</v>
      </c>
      <c r="D4">
        <v>1</v>
      </c>
      <c r="E4" t="s">
        <v>23</v>
      </c>
      <c r="F4" t="s">
        <v>24</v>
      </c>
      <c r="G4" t="s">
        <v>25</v>
      </c>
      <c r="I4" s="4" t="s">
        <v>26</v>
      </c>
      <c r="J4">
        <f>COUNTIFS(C2:C500,"Yes",E2:E500,"Main")</f>
      </c>
    </row>
    <row r="5" spans="1:10" x14ac:dyDescent="0.25">
      <c r="A5" t="s">
        <v>27</v>
      </c>
      <c r="B5" s="3" t="s">
        <v>28</v>
      </c>
      <c r="D5">
        <v>2</v>
      </c>
      <c r="I5" s="4" t="s">
        <v>29</v>
      </c>
      <c r="J5">
        <f>COUNTIFS(C2:C500,"Yes",E2:E500,"Side")</f>
      </c>
    </row>
    <row r="6" spans="1:10" x14ac:dyDescent="0.25">
      <c r="A6" t="s">
        <v>30</v>
      </c>
      <c r="B6" s="3" t="s">
        <v>31</v>
      </c>
      <c r="C6" t="s">
        <v>11</v>
      </c>
      <c r="D6">
        <v>2</v>
      </c>
      <c r="E6" t="s">
        <v>12</v>
      </c>
      <c r="F6" t="s">
        <v>32</v>
      </c>
      <c r="G6" t="s">
        <v>33</v>
      </c>
      <c r="I6" s="4" t="s">
        <v>34</v>
      </c>
      <c r="J6">
        <f>COUNTIFS(C2:C500,"Yes",E2:E500,"Dessert")</f>
      </c>
    </row>
    <row r="7" spans="2:10" x14ac:dyDescent="0.25">
      <c r="B7" s="3"/>
      <c r="I7" s="4" t="s">
        <v>35</v>
      </c>
      <c r="J7">
        <f>COUNTIFS(C2:C500,"Yes",E2:E500,"Drinks")</f>
      </c>
    </row>
    <row r="8" spans="2:10" x14ac:dyDescent="0.25">
      <c r="B8" s="3"/>
      <c r="I8" s="4" t="s">
        <v>36</v>
      </c>
      <c r="J8">
        <f>COUNTIF(C2:C500,"No")</f>
      </c>
    </row>
    <row r="9" spans="2:10" x14ac:dyDescent="0.25">
      <c r="B9" s="3"/>
      <c r="I9" s="4" t="s">
        <v>37</v>
      </c>
      <c r="J9">
        <f>COUNTIFS(A2:A500,"&lt;&gt;",C2:C500,"")</f>
      </c>
    </row>
    <row r="10" spans="2:2" x14ac:dyDescent="0.25">
      <c r="B10" s="3"/>
    </row>
    <row r="11" spans="2:2" x14ac:dyDescent="0.25">
      <c r="B11" s="3"/>
    </row>
    <row r="12" spans="2:2" x14ac:dyDescent="0.25">
      <c r="B12" s="3"/>
    </row>
    <row r="13" spans="2:2" x14ac:dyDescent="0.25">
      <c r="B13" s="3"/>
    </row>
    <row r="14" spans="2:2" x14ac:dyDescent="0.25">
      <c r="B14" s="3"/>
    </row>
    <row r="15" spans="2:2" x14ac:dyDescent="0.25">
      <c r="B15" s="3"/>
    </row>
    <row r="16" spans="2:2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</sheetData>
  <conditionalFormatting sqref="C2:C500">
    <cfRule type="containsText" dxfId="0" priority="1">
      <formula>NOT(ISERROR(SEARCH("Yes",C2)))</formula>
    </cfRule>
    <cfRule type="containsText" dxfId="1" priority="2">
      <formula>NOT(ISERROR(SEARCH("No",C2)))</formula>
    </cfRule>
  </conditionalFormatting>
  <dataValidations count="2">
    <dataValidation type="list" allowBlank="1" sqref="C2:C500">
      <formula1>"Yes,No"</formula1>
    </dataValidation>
    <dataValidation type="list" allowBlank="1" sqref="E2:E500">
      <formula1>"Main,Side,Dessert,Drinks"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38</v>
      </c>
    </row>
    <row r="2" spans="1:1" x14ac:dyDescent="0.25">
      <c r="A2" t="s">
        <v>7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7</v>
      </c>
    </row>
    <row r="8" spans="1:1" x14ac:dyDescent="0.25">
      <c r="A8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list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Avently (avently.studio)</dc:creator>
  <dc:title/>
  <dc:subject/>
  <dc:description/>
  <cp:keywords/>
  <cp:category/>
  <cp:lastModifiedBy>Unknown</cp:lastModifiedBy>
  <dcterms:created xsi:type="dcterms:W3CDTF">2026-10-18T03:32:47Z</dcterms:created>
  <dcterms:modified xsi:type="dcterms:W3CDTF">2026-10-18T03:32:47Z</dcterms:modified>
</cp:coreProperties>
</file>